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ULT ANALYSIS INDIVIDUAL\individual results 2021-2024\23-24\"/>
    </mc:Choice>
  </mc:AlternateContent>
  <xr:revisionPtr revIDLastSave="0" documentId="13_ncr:1_{19FBD8C0-3E77-4631-AE29-57371914BD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3-24 even se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B23" i="2"/>
  <c r="G71" i="1"/>
  <c r="F71" i="1"/>
  <c r="G43" i="1"/>
  <c r="F43" i="1"/>
  <c r="H35" i="1"/>
  <c r="G35" i="1"/>
  <c r="F35" i="1"/>
  <c r="G27" i="1"/>
  <c r="F27" i="1"/>
  <c r="G19" i="1"/>
  <c r="F19" i="1"/>
  <c r="G11" i="1"/>
  <c r="H11" i="1" s="1"/>
  <c r="F11" i="1"/>
  <c r="H27" i="1" l="1"/>
  <c r="H19" i="1"/>
</calcChain>
</file>

<file path=xl/sharedStrings.xml><?xml version="1.0" encoding="utf-8"?>
<sst xmlns="http://schemas.openxmlformats.org/spreadsheetml/2006/main" count="216" uniqueCount="54">
  <si>
    <t>P.R. GOVERNMENT COLLEGE (A)  KAKINADA</t>
  </si>
  <si>
    <t>Department of Physics &amp; Electronics</t>
  </si>
  <si>
    <t>Result Analysis (II,IV,VI Semesters –AUGUST 2024)</t>
  </si>
  <si>
    <t>Name of the Faculty :Dr.M.Surekha</t>
  </si>
  <si>
    <t>Academic year : 2023 - 24</t>
  </si>
  <si>
    <t>II/IV/VI Semesters (group wise data)</t>
  </si>
  <si>
    <t>S.No.</t>
  </si>
  <si>
    <t xml:space="preserve">Year </t>
  </si>
  <si>
    <t>Sem</t>
  </si>
  <si>
    <t>Group</t>
  </si>
  <si>
    <t>Subject</t>
  </si>
  <si>
    <t>Students result</t>
  </si>
  <si>
    <t>Appeared</t>
  </si>
  <si>
    <t>Passed</t>
  </si>
  <si>
    <t>Pass percentage</t>
  </si>
  <si>
    <t>I</t>
  </si>
  <si>
    <t>II</t>
  </si>
  <si>
    <t>PHYSICS(HON)</t>
  </si>
  <si>
    <t>MECHANICS</t>
  </si>
  <si>
    <t>IV</t>
  </si>
  <si>
    <t>MPC EM 1</t>
  </si>
  <si>
    <t>PHYSICS IV</t>
  </si>
  <si>
    <t>TOTAL</t>
  </si>
  <si>
    <t>Name of the Faculty :Dr.K. Jayadev</t>
  </si>
  <si>
    <t>IOT</t>
  </si>
  <si>
    <t>FUNDAMENTALS OF ELECTRICITY &amp; ELECTRONICS</t>
  </si>
  <si>
    <t>Name of the Faculty :Ms.G.Sridevi</t>
  </si>
  <si>
    <t>ORGANIC CHEMISTRY</t>
  </si>
  <si>
    <t>PHYSICS V</t>
  </si>
  <si>
    <t>Name of the Faculty :Smt.A.Padmavathi</t>
  </si>
  <si>
    <t>MATHS</t>
  </si>
  <si>
    <t>MPCS</t>
  </si>
  <si>
    <t>Name of the Faculty :Dr.S V G V A Prasad</t>
  </si>
  <si>
    <t>PHYSICS</t>
  </si>
  <si>
    <t>WAVES &amp; OSCILLATIONS</t>
  </si>
  <si>
    <t>RENEWABLE ENERGY</t>
  </si>
  <si>
    <t>RE-2</t>
  </si>
  <si>
    <t>Name of the Faculty :Dr.P.Himakar</t>
  </si>
  <si>
    <t>RE-1</t>
  </si>
  <si>
    <t>MECs</t>
  </si>
  <si>
    <t xml:space="preserve">ELECTRONICS V </t>
  </si>
  <si>
    <t>MEIOT</t>
  </si>
  <si>
    <t>MPE</t>
  </si>
  <si>
    <t xml:space="preserve">Total </t>
  </si>
  <si>
    <t>Name of the Faculty :Dr.K.Durga Rao</t>
  </si>
  <si>
    <t>ANALYTICAL CHEMISTRY</t>
  </si>
  <si>
    <t>MPC EM2</t>
  </si>
  <si>
    <t>Name of the Faculty :Sri.P.Veerendra</t>
  </si>
  <si>
    <t>Name of the Faculty :Ms.D.Sravani</t>
  </si>
  <si>
    <t xml:space="preserve">ELECTRONICS IV </t>
  </si>
  <si>
    <t>APPEARED</t>
  </si>
  <si>
    <t>PASSED</t>
  </si>
  <si>
    <t>S.NO</t>
  </si>
  <si>
    <t xml:space="preserve">EVEN SEM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</si>
</sst>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topLeftCell="A67" zoomScaleSheetLayoutView="100" workbookViewId="0">
      <selection activeCell="M72" sqref="M72:O72"/>
    </sheetView>
  </sheetViews>
  <sheetFormatPr defaultRowHeight="15" x14ac:dyDescent="0.25"/>
  <cols>
    <col min="4" max="4" width="20.140625" customWidth="1"/>
    <col min="5" max="5" width="20.85546875" customWidth="1"/>
    <col min="6" max="6" width="11.7109375" customWidth="1"/>
    <col min="8" max="8" width="15.85546875" customWidth="1"/>
  </cols>
  <sheetData>
    <row r="1" spans="1:8" ht="15.75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2" spans="1:8" ht="15.75" x14ac:dyDescent="0.25">
      <c r="A2" s="30" t="s">
        <v>1</v>
      </c>
      <c r="B2" s="30"/>
      <c r="C2" s="30"/>
      <c r="D2" s="30"/>
      <c r="E2" s="30"/>
      <c r="F2" s="30"/>
      <c r="G2" s="30"/>
      <c r="H2" s="30"/>
    </row>
    <row r="3" spans="1:8" ht="15.75" x14ac:dyDescent="0.25">
      <c r="A3" s="30" t="s">
        <v>2</v>
      </c>
      <c r="B3" s="30"/>
      <c r="C3" s="30"/>
      <c r="D3" s="30"/>
      <c r="E3" s="30"/>
      <c r="F3" s="30"/>
      <c r="G3" s="30"/>
      <c r="H3" s="30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ht="15.75" x14ac:dyDescent="0.25">
      <c r="A5" s="26" t="s">
        <v>3</v>
      </c>
      <c r="B5" s="26"/>
      <c r="C5" s="26"/>
      <c r="D5" s="26"/>
      <c r="E5" s="26"/>
      <c r="F5" s="27" t="s">
        <v>4</v>
      </c>
      <c r="G5" s="27"/>
      <c r="H5" s="27"/>
    </row>
    <row r="6" spans="1:8" ht="15.75" x14ac:dyDescent="0.25">
      <c r="A6" s="28" t="s">
        <v>5</v>
      </c>
      <c r="B6" s="28"/>
      <c r="C6" s="28"/>
      <c r="D6" s="28"/>
      <c r="E6" s="28"/>
      <c r="F6" s="28"/>
      <c r="G6" s="28"/>
      <c r="H6" s="28"/>
    </row>
    <row r="7" spans="1:8" ht="15.75" x14ac:dyDescent="0.25">
      <c r="A7" s="28" t="s">
        <v>6</v>
      </c>
      <c r="B7" s="28" t="s">
        <v>7</v>
      </c>
      <c r="C7" s="28" t="s">
        <v>8</v>
      </c>
      <c r="D7" s="28" t="s">
        <v>9</v>
      </c>
      <c r="E7" s="28" t="s">
        <v>10</v>
      </c>
      <c r="F7" s="28" t="s">
        <v>11</v>
      </c>
      <c r="G7" s="28"/>
      <c r="H7" s="28"/>
    </row>
    <row r="8" spans="1:8" ht="31.5" x14ac:dyDescent="0.25">
      <c r="A8" s="29"/>
      <c r="B8" s="29"/>
      <c r="C8" s="29"/>
      <c r="D8" s="29"/>
      <c r="E8" s="29"/>
      <c r="F8" s="5" t="s">
        <v>12</v>
      </c>
      <c r="G8" s="5" t="s">
        <v>13</v>
      </c>
      <c r="H8" s="5" t="s">
        <v>14</v>
      </c>
    </row>
    <row r="9" spans="1:8" s="2" customFormat="1" ht="15.75" x14ac:dyDescent="0.25">
      <c r="A9" s="1">
        <v>1</v>
      </c>
      <c r="B9" s="1" t="s">
        <v>15</v>
      </c>
      <c r="C9" s="1" t="s">
        <v>16</v>
      </c>
      <c r="D9" s="1" t="s">
        <v>17</v>
      </c>
      <c r="E9" s="14" t="s">
        <v>18</v>
      </c>
      <c r="F9" s="14">
        <v>38</v>
      </c>
      <c r="G9" s="14">
        <v>37</v>
      </c>
      <c r="H9" s="14">
        <v>97.37</v>
      </c>
    </row>
    <row r="10" spans="1:8" s="2" customFormat="1" ht="15.75" x14ac:dyDescent="0.25">
      <c r="A10" s="1">
        <v>2</v>
      </c>
      <c r="B10" s="1" t="s">
        <v>16</v>
      </c>
      <c r="C10" s="1" t="s">
        <v>19</v>
      </c>
      <c r="D10" s="14" t="s">
        <v>20</v>
      </c>
      <c r="E10" s="1" t="s">
        <v>21</v>
      </c>
      <c r="F10" s="14">
        <v>49</v>
      </c>
      <c r="G10" s="14">
        <v>47</v>
      </c>
      <c r="H10" s="14">
        <v>95.9</v>
      </c>
    </row>
    <row r="11" spans="1:8" s="2" customFormat="1" ht="15.75" x14ac:dyDescent="0.25">
      <c r="A11" s="11"/>
      <c r="B11" s="11"/>
      <c r="C11" s="11"/>
      <c r="D11" s="11"/>
      <c r="E11" s="12" t="s">
        <v>22</v>
      </c>
      <c r="F11" s="11">
        <f>SUM(F9,F10)</f>
        <v>87</v>
      </c>
      <c r="G11" s="11">
        <f t="shared" ref="G11" si="0">SUM(G9,G10)</f>
        <v>84</v>
      </c>
      <c r="H11" s="13">
        <f>(G11/F11)*100</f>
        <v>96.551724137931032</v>
      </c>
    </row>
    <row r="12" spans="1:8" s="2" customFormat="1" ht="15.75" x14ac:dyDescent="0.25">
      <c r="A12" s="20"/>
      <c r="B12" s="21"/>
      <c r="C12" s="21"/>
      <c r="D12" s="21"/>
      <c r="E12" s="21"/>
      <c r="F12" s="21"/>
      <c r="G12" s="21"/>
      <c r="H12" s="22"/>
    </row>
    <row r="13" spans="1:8" ht="15.75" x14ac:dyDescent="0.25">
      <c r="A13" s="26" t="s">
        <v>23</v>
      </c>
      <c r="B13" s="26"/>
      <c r="C13" s="26"/>
      <c r="D13" s="26"/>
      <c r="E13" s="26"/>
      <c r="F13" s="27" t="s">
        <v>4</v>
      </c>
      <c r="G13" s="27"/>
      <c r="H13" s="27"/>
    </row>
    <row r="14" spans="1:8" ht="15.75" x14ac:dyDescent="0.25">
      <c r="A14" s="28" t="s">
        <v>5</v>
      </c>
      <c r="B14" s="28"/>
      <c r="C14" s="28"/>
      <c r="D14" s="28"/>
      <c r="E14" s="28"/>
      <c r="F14" s="28"/>
      <c r="G14" s="28"/>
      <c r="H14" s="28"/>
    </row>
    <row r="15" spans="1:8" ht="15.75" x14ac:dyDescent="0.25">
      <c r="A15" s="28" t="s">
        <v>6</v>
      </c>
      <c r="B15" s="28" t="s">
        <v>7</v>
      </c>
      <c r="C15" s="28" t="s">
        <v>8</v>
      </c>
      <c r="D15" s="28" t="s">
        <v>9</v>
      </c>
      <c r="E15" s="28" t="s">
        <v>10</v>
      </c>
      <c r="F15" s="28" t="s">
        <v>11</v>
      </c>
      <c r="G15" s="28"/>
      <c r="H15" s="28"/>
    </row>
    <row r="16" spans="1:8" ht="31.5" x14ac:dyDescent="0.25">
      <c r="A16" s="29"/>
      <c r="B16" s="29"/>
      <c r="C16" s="29"/>
      <c r="D16" s="29"/>
      <c r="E16" s="29"/>
      <c r="F16" s="5" t="s">
        <v>12</v>
      </c>
      <c r="G16" s="5" t="s">
        <v>13</v>
      </c>
      <c r="H16" s="5" t="s">
        <v>14</v>
      </c>
    </row>
    <row r="17" spans="1:8" ht="47.25" x14ac:dyDescent="0.25">
      <c r="A17" s="1">
        <v>1</v>
      </c>
      <c r="B17" s="1" t="s">
        <v>15</v>
      </c>
      <c r="C17" s="1" t="s">
        <v>16</v>
      </c>
      <c r="D17" s="14" t="s">
        <v>24</v>
      </c>
      <c r="E17" s="14" t="s">
        <v>25</v>
      </c>
      <c r="F17" s="15">
        <v>37</v>
      </c>
      <c r="G17" s="14">
        <v>27</v>
      </c>
      <c r="H17" s="14">
        <v>72.97</v>
      </c>
    </row>
    <row r="18" spans="1:8" ht="15.75" x14ac:dyDescent="0.25">
      <c r="A18" s="1">
        <v>2</v>
      </c>
      <c r="B18" s="1" t="s">
        <v>16</v>
      </c>
      <c r="C18" s="1" t="s">
        <v>19</v>
      </c>
      <c r="D18" s="14" t="s">
        <v>20</v>
      </c>
      <c r="E18" s="1" t="s">
        <v>21</v>
      </c>
      <c r="F18" s="14">
        <v>49</v>
      </c>
      <c r="G18" s="14">
        <v>47</v>
      </c>
      <c r="H18" s="14">
        <v>95.9</v>
      </c>
    </row>
    <row r="19" spans="1:8" ht="15.75" x14ac:dyDescent="0.25">
      <c r="A19" s="10"/>
      <c r="B19" s="10"/>
      <c r="C19" s="10"/>
      <c r="D19" s="10"/>
      <c r="E19" s="12" t="s">
        <v>22</v>
      </c>
      <c r="F19" s="11">
        <f>SUM(F17,F18)</f>
        <v>86</v>
      </c>
      <c r="G19" s="11">
        <f t="shared" ref="G19" si="1">SUM(G17,G18)</f>
        <v>74</v>
      </c>
      <c r="H19" s="13">
        <f>(G19/F19)*100</f>
        <v>86.04651162790698</v>
      </c>
    </row>
    <row r="20" spans="1:8" ht="15.75" x14ac:dyDescent="0.25">
      <c r="A20" s="17"/>
      <c r="B20" s="18"/>
      <c r="C20" s="18"/>
      <c r="D20" s="18"/>
      <c r="E20" s="18"/>
      <c r="F20" s="18"/>
      <c r="G20" s="18"/>
      <c r="H20" s="19"/>
    </row>
    <row r="21" spans="1:8" ht="15.75" x14ac:dyDescent="0.25">
      <c r="A21" s="26" t="s">
        <v>26</v>
      </c>
      <c r="B21" s="26"/>
      <c r="C21" s="26"/>
      <c r="D21" s="26"/>
      <c r="E21" s="26"/>
      <c r="F21" s="27" t="s">
        <v>4</v>
      </c>
      <c r="G21" s="27"/>
      <c r="H21" s="27"/>
    </row>
    <row r="22" spans="1:8" ht="15.75" x14ac:dyDescent="0.25">
      <c r="A22" s="28" t="s">
        <v>5</v>
      </c>
      <c r="B22" s="28"/>
      <c r="C22" s="28"/>
      <c r="D22" s="28"/>
      <c r="E22" s="28"/>
      <c r="F22" s="28"/>
      <c r="G22" s="28"/>
      <c r="H22" s="28"/>
    </row>
    <row r="23" spans="1:8" ht="15.75" x14ac:dyDescent="0.25">
      <c r="A23" s="28" t="s">
        <v>6</v>
      </c>
      <c r="B23" s="28" t="s">
        <v>7</v>
      </c>
      <c r="C23" s="28" t="s">
        <v>8</v>
      </c>
      <c r="D23" s="28" t="s">
        <v>9</v>
      </c>
      <c r="E23" s="28" t="s">
        <v>10</v>
      </c>
      <c r="F23" s="28" t="s">
        <v>11</v>
      </c>
      <c r="G23" s="28"/>
      <c r="H23" s="28"/>
    </row>
    <row r="24" spans="1:8" ht="31.5" x14ac:dyDescent="0.25">
      <c r="A24" s="29"/>
      <c r="B24" s="29"/>
      <c r="C24" s="29"/>
      <c r="D24" s="29"/>
      <c r="E24" s="29"/>
      <c r="F24" s="5" t="s">
        <v>12</v>
      </c>
      <c r="G24" s="5" t="s">
        <v>13</v>
      </c>
      <c r="H24" s="5" t="s">
        <v>14</v>
      </c>
    </row>
    <row r="25" spans="1:8" ht="15.75" x14ac:dyDescent="0.25">
      <c r="A25" s="1">
        <v>1</v>
      </c>
      <c r="B25" s="1" t="s">
        <v>15</v>
      </c>
      <c r="C25" s="1" t="s">
        <v>16</v>
      </c>
      <c r="D25" s="6" t="s">
        <v>27</v>
      </c>
      <c r="E25" s="6" t="s">
        <v>18</v>
      </c>
      <c r="F25" s="6">
        <v>14</v>
      </c>
      <c r="G25" s="6">
        <v>14</v>
      </c>
      <c r="H25" s="6">
        <v>100</v>
      </c>
    </row>
    <row r="26" spans="1:8" ht="15.75" x14ac:dyDescent="0.25">
      <c r="A26" s="1">
        <v>2</v>
      </c>
      <c r="B26" s="1" t="s">
        <v>16</v>
      </c>
      <c r="C26" s="1" t="s">
        <v>19</v>
      </c>
      <c r="D26" s="6" t="s">
        <v>20</v>
      </c>
      <c r="E26" s="1" t="s">
        <v>28</v>
      </c>
      <c r="F26" s="6">
        <v>46</v>
      </c>
      <c r="G26" s="6">
        <v>37</v>
      </c>
      <c r="H26" s="6">
        <v>80.400000000000006</v>
      </c>
    </row>
    <row r="27" spans="1:8" x14ac:dyDescent="0.25">
      <c r="A27" s="7"/>
      <c r="B27" s="7"/>
      <c r="C27" s="7"/>
      <c r="D27" s="7"/>
      <c r="E27" s="9" t="s">
        <v>22</v>
      </c>
      <c r="F27" s="7">
        <f t="shared" ref="F27:G27" si="2">SUM(F25,F26)</f>
        <v>60</v>
      </c>
      <c r="G27" s="7">
        <f t="shared" si="2"/>
        <v>51</v>
      </c>
      <c r="H27" s="8">
        <f>(G27/F27)*100</f>
        <v>85</v>
      </c>
    </row>
    <row r="28" spans="1:8" x14ac:dyDescent="0.25">
      <c r="A28" s="23"/>
      <c r="B28" s="24"/>
      <c r="C28" s="24"/>
      <c r="D28" s="24"/>
      <c r="E28" s="24"/>
      <c r="F28" s="24"/>
      <c r="G28" s="24"/>
      <c r="H28" s="25"/>
    </row>
    <row r="29" spans="1:8" ht="15.75" x14ac:dyDescent="0.25">
      <c r="A29" s="26" t="s">
        <v>29</v>
      </c>
      <c r="B29" s="26"/>
      <c r="C29" s="26"/>
      <c r="D29" s="26"/>
      <c r="E29" s="26"/>
      <c r="F29" s="27" t="s">
        <v>4</v>
      </c>
      <c r="G29" s="27"/>
      <c r="H29" s="27"/>
    </row>
    <row r="30" spans="1:8" ht="15.75" x14ac:dyDescent="0.25">
      <c r="A30" s="28" t="s">
        <v>5</v>
      </c>
      <c r="B30" s="28"/>
      <c r="C30" s="28"/>
      <c r="D30" s="28"/>
      <c r="E30" s="28"/>
      <c r="F30" s="28"/>
      <c r="G30" s="28"/>
      <c r="H30" s="28"/>
    </row>
    <row r="31" spans="1:8" ht="15.75" x14ac:dyDescent="0.25">
      <c r="A31" s="28" t="s">
        <v>6</v>
      </c>
      <c r="B31" s="28" t="s">
        <v>7</v>
      </c>
      <c r="C31" s="28" t="s">
        <v>8</v>
      </c>
      <c r="D31" s="28" t="s">
        <v>9</v>
      </c>
      <c r="E31" s="28" t="s">
        <v>10</v>
      </c>
      <c r="F31" s="28" t="s">
        <v>11</v>
      </c>
      <c r="G31" s="28"/>
      <c r="H31" s="28"/>
    </row>
    <row r="32" spans="1:8" ht="31.5" x14ac:dyDescent="0.25">
      <c r="A32" s="29"/>
      <c r="B32" s="29"/>
      <c r="C32" s="29"/>
      <c r="D32" s="29"/>
      <c r="E32" s="29"/>
      <c r="F32" s="5" t="s">
        <v>12</v>
      </c>
      <c r="G32" s="5" t="s">
        <v>13</v>
      </c>
      <c r="H32" s="5" t="s">
        <v>14</v>
      </c>
    </row>
    <row r="33" spans="1:8" ht="15.75" x14ac:dyDescent="0.25">
      <c r="A33" s="1">
        <v>1</v>
      </c>
      <c r="B33" s="1" t="s">
        <v>15</v>
      </c>
      <c r="C33" s="1" t="s">
        <v>16</v>
      </c>
      <c r="D33" s="6" t="s">
        <v>30</v>
      </c>
      <c r="E33" s="6" t="s">
        <v>18</v>
      </c>
      <c r="F33" s="6">
        <v>55</v>
      </c>
      <c r="G33" s="6">
        <v>54</v>
      </c>
      <c r="H33" s="6">
        <v>98.18</v>
      </c>
    </row>
    <row r="34" spans="1:8" ht="15.75" x14ac:dyDescent="0.25">
      <c r="A34" s="1">
        <v>2</v>
      </c>
      <c r="B34" s="1" t="s">
        <v>16</v>
      </c>
      <c r="C34" s="1" t="s">
        <v>19</v>
      </c>
      <c r="D34" s="6" t="s">
        <v>31</v>
      </c>
      <c r="E34" s="1" t="s">
        <v>28</v>
      </c>
      <c r="F34" s="6">
        <v>33</v>
      </c>
      <c r="G34" s="6">
        <v>31</v>
      </c>
      <c r="H34" s="6">
        <v>93.9</v>
      </c>
    </row>
    <row r="35" spans="1:8" x14ac:dyDescent="0.25">
      <c r="A35" s="7"/>
      <c r="B35" s="7"/>
      <c r="C35" s="7"/>
      <c r="D35" s="7"/>
      <c r="E35" s="9" t="s">
        <v>22</v>
      </c>
      <c r="F35" s="7">
        <f t="shared" ref="F35:G35" si="3">SUM(F33,F34)</f>
        <v>88</v>
      </c>
      <c r="G35" s="7">
        <f t="shared" si="3"/>
        <v>85</v>
      </c>
      <c r="H35" s="8">
        <f>(G35/F35)*100</f>
        <v>96.590909090909093</v>
      </c>
    </row>
    <row r="36" spans="1:8" x14ac:dyDescent="0.25">
      <c r="A36" s="23"/>
      <c r="B36" s="24"/>
      <c r="C36" s="24"/>
      <c r="D36" s="24"/>
      <c r="E36" s="24"/>
      <c r="F36" s="24"/>
      <c r="G36" s="24"/>
      <c r="H36" s="25"/>
    </row>
    <row r="37" spans="1:8" ht="15.75" x14ac:dyDescent="0.25">
      <c r="A37" s="32" t="s">
        <v>32</v>
      </c>
      <c r="B37" s="32"/>
      <c r="C37" s="32"/>
      <c r="D37" s="32"/>
      <c r="E37" s="32"/>
      <c r="F37" s="33" t="s">
        <v>4</v>
      </c>
      <c r="G37" s="33"/>
      <c r="H37" s="33"/>
    </row>
    <row r="38" spans="1:8" ht="15.75" x14ac:dyDescent="0.25">
      <c r="A38" s="28" t="s">
        <v>5</v>
      </c>
      <c r="B38" s="28"/>
      <c r="C38" s="28"/>
      <c r="D38" s="28"/>
      <c r="E38" s="28"/>
      <c r="F38" s="28"/>
      <c r="G38" s="28"/>
      <c r="H38" s="28"/>
    </row>
    <row r="39" spans="1:8" ht="15.75" x14ac:dyDescent="0.25">
      <c r="A39" s="28" t="s">
        <v>6</v>
      </c>
      <c r="B39" s="28" t="s">
        <v>7</v>
      </c>
      <c r="C39" s="28" t="s">
        <v>8</v>
      </c>
      <c r="D39" s="28" t="s">
        <v>9</v>
      </c>
      <c r="E39" s="28" t="s">
        <v>10</v>
      </c>
      <c r="F39" s="28" t="s">
        <v>11</v>
      </c>
      <c r="G39" s="28"/>
      <c r="H39" s="28"/>
    </row>
    <row r="40" spans="1:8" ht="31.5" x14ac:dyDescent="0.25">
      <c r="A40" s="29"/>
      <c r="B40" s="29"/>
      <c r="C40" s="29"/>
      <c r="D40" s="29"/>
      <c r="E40" s="29"/>
      <c r="F40" s="5" t="s">
        <v>12</v>
      </c>
      <c r="G40" s="5" t="s">
        <v>13</v>
      </c>
      <c r="H40" s="5" t="s">
        <v>14</v>
      </c>
    </row>
    <row r="41" spans="1:8" ht="30" x14ac:dyDescent="0.25">
      <c r="A41" s="1">
        <v>1</v>
      </c>
      <c r="B41" s="1" t="s">
        <v>15</v>
      </c>
      <c r="C41" s="1" t="s">
        <v>16</v>
      </c>
      <c r="D41" s="6" t="s">
        <v>33</v>
      </c>
      <c r="E41" s="6" t="s">
        <v>34</v>
      </c>
      <c r="F41" s="6">
        <v>38</v>
      </c>
      <c r="G41" s="6">
        <v>37</v>
      </c>
      <c r="H41" s="6">
        <v>97.37</v>
      </c>
    </row>
    <row r="42" spans="1:8" ht="15.75" x14ac:dyDescent="0.25">
      <c r="A42" s="1">
        <v>2</v>
      </c>
      <c r="B42" s="1" t="s">
        <v>15</v>
      </c>
      <c r="C42" s="1" t="s">
        <v>16</v>
      </c>
      <c r="D42" s="6" t="s">
        <v>35</v>
      </c>
      <c r="E42" s="6" t="s">
        <v>36</v>
      </c>
      <c r="F42" s="6">
        <v>15</v>
      </c>
      <c r="G42" s="6">
        <v>14</v>
      </c>
      <c r="H42" s="6">
        <v>93.33</v>
      </c>
    </row>
    <row r="43" spans="1:8" x14ac:dyDescent="0.25">
      <c r="A43" s="3"/>
      <c r="B43" s="3"/>
      <c r="C43" s="3"/>
      <c r="D43" s="3"/>
      <c r="E43" s="4" t="s">
        <v>22</v>
      </c>
      <c r="F43" s="3">
        <f t="shared" ref="F43:G43" si="4">SUM(F41,F42)</f>
        <v>53</v>
      </c>
      <c r="G43" s="3">
        <f t="shared" si="4"/>
        <v>51</v>
      </c>
      <c r="H43" s="3">
        <v>96.2</v>
      </c>
    </row>
    <row r="44" spans="1:8" x14ac:dyDescent="0.25">
      <c r="A44" s="23"/>
      <c r="B44" s="24"/>
      <c r="C44" s="24"/>
      <c r="D44" s="24"/>
      <c r="E44" s="24"/>
      <c r="F44" s="24"/>
      <c r="G44" s="24"/>
      <c r="H44" s="25"/>
    </row>
    <row r="45" spans="1:8" ht="15.75" x14ac:dyDescent="0.25">
      <c r="A45" s="32" t="s">
        <v>37</v>
      </c>
      <c r="B45" s="32"/>
      <c r="C45" s="32"/>
      <c r="D45" s="32"/>
      <c r="E45" s="32"/>
      <c r="F45" s="33" t="s">
        <v>4</v>
      </c>
      <c r="G45" s="33"/>
      <c r="H45" s="33"/>
    </row>
    <row r="46" spans="1:8" ht="15.75" x14ac:dyDescent="0.25">
      <c r="A46" s="28" t="s">
        <v>5</v>
      </c>
      <c r="B46" s="28"/>
      <c r="C46" s="28"/>
      <c r="D46" s="28"/>
      <c r="E46" s="28"/>
      <c r="F46" s="28"/>
      <c r="G46" s="28"/>
      <c r="H46" s="28"/>
    </row>
    <row r="47" spans="1:8" ht="15.75" x14ac:dyDescent="0.25">
      <c r="A47" s="28" t="s">
        <v>6</v>
      </c>
      <c r="B47" s="28" t="s">
        <v>7</v>
      </c>
      <c r="C47" s="28" t="s">
        <v>8</v>
      </c>
      <c r="D47" s="28" t="s">
        <v>9</v>
      </c>
      <c r="E47" s="28" t="s">
        <v>10</v>
      </c>
      <c r="F47" s="28" t="s">
        <v>11</v>
      </c>
      <c r="G47" s="28"/>
      <c r="H47" s="28"/>
    </row>
    <row r="48" spans="1:8" ht="31.5" x14ac:dyDescent="0.25">
      <c r="A48" s="29"/>
      <c r="B48" s="29"/>
      <c r="C48" s="29"/>
      <c r="D48" s="29"/>
      <c r="E48" s="29"/>
      <c r="F48" s="5" t="s">
        <v>12</v>
      </c>
      <c r="G48" s="5" t="s">
        <v>13</v>
      </c>
      <c r="H48" s="5" t="s">
        <v>14</v>
      </c>
    </row>
    <row r="49" spans="1:8" ht="15.75" x14ac:dyDescent="0.25">
      <c r="A49" s="1">
        <v>1</v>
      </c>
      <c r="B49" s="1" t="s">
        <v>15</v>
      </c>
      <c r="C49" s="1" t="s">
        <v>16</v>
      </c>
      <c r="D49" s="6" t="s">
        <v>35</v>
      </c>
      <c r="E49" s="6" t="s">
        <v>38</v>
      </c>
      <c r="F49" s="6">
        <v>15</v>
      </c>
      <c r="G49" s="6">
        <v>14</v>
      </c>
      <c r="H49" s="6">
        <v>93.33</v>
      </c>
    </row>
    <row r="50" spans="1:8" ht="15.75" x14ac:dyDescent="0.25">
      <c r="A50" s="1">
        <v>2</v>
      </c>
      <c r="B50" s="1" t="s">
        <v>16</v>
      </c>
      <c r="C50" s="1" t="s">
        <v>19</v>
      </c>
      <c r="D50" s="6" t="s">
        <v>39</v>
      </c>
      <c r="E50" s="1" t="s">
        <v>40</v>
      </c>
      <c r="F50" s="6">
        <v>36</v>
      </c>
      <c r="G50" s="6">
        <v>36</v>
      </c>
      <c r="H50" s="6">
        <v>100</v>
      </c>
    </row>
    <row r="51" spans="1:8" ht="15.75" x14ac:dyDescent="0.25">
      <c r="A51" s="1">
        <v>3</v>
      </c>
      <c r="B51" s="1" t="s">
        <v>16</v>
      </c>
      <c r="C51" s="1" t="s">
        <v>19</v>
      </c>
      <c r="D51" s="6" t="s">
        <v>41</v>
      </c>
      <c r="E51" s="1" t="s">
        <v>40</v>
      </c>
      <c r="F51" s="6">
        <v>13</v>
      </c>
      <c r="G51" s="6">
        <v>11</v>
      </c>
      <c r="H51" s="6">
        <v>84.6</v>
      </c>
    </row>
    <row r="52" spans="1:8" ht="15.75" x14ac:dyDescent="0.25">
      <c r="A52" s="1">
        <v>4</v>
      </c>
      <c r="B52" s="1" t="s">
        <v>16</v>
      </c>
      <c r="C52" s="1" t="s">
        <v>19</v>
      </c>
      <c r="D52" s="6" t="s">
        <v>42</v>
      </c>
      <c r="E52" s="1" t="s">
        <v>40</v>
      </c>
      <c r="F52" s="6">
        <v>25</v>
      </c>
      <c r="G52" s="6">
        <v>25</v>
      </c>
      <c r="H52" s="6">
        <v>100</v>
      </c>
    </row>
    <row r="53" spans="1:8" ht="15.75" x14ac:dyDescent="0.25">
      <c r="A53" s="34" t="s">
        <v>43</v>
      </c>
      <c r="B53" s="34"/>
      <c r="C53" s="34"/>
      <c r="D53" s="34"/>
      <c r="E53" s="34"/>
      <c r="F53" s="7">
        <v>89</v>
      </c>
      <c r="G53" s="7">
        <v>86</v>
      </c>
      <c r="H53" s="8">
        <v>97</v>
      </c>
    </row>
    <row r="54" spans="1:8" ht="15.75" x14ac:dyDescent="0.25">
      <c r="A54" s="35"/>
      <c r="B54" s="36"/>
      <c r="C54" s="36"/>
      <c r="D54" s="36"/>
      <c r="E54" s="36"/>
      <c r="F54" s="36"/>
      <c r="G54" s="36"/>
      <c r="H54" s="37"/>
    </row>
    <row r="55" spans="1:8" ht="15.75" x14ac:dyDescent="0.25">
      <c r="A55" s="32" t="s">
        <v>44</v>
      </c>
      <c r="B55" s="32"/>
      <c r="C55" s="32"/>
      <c r="D55" s="32"/>
      <c r="E55" s="32"/>
      <c r="F55" s="33" t="s">
        <v>4</v>
      </c>
      <c r="G55" s="33"/>
      <c r="H55" s="33"/>
    </row>
    <row r="56" spans="1:8" ht="15.75" x14ac:dyDescent="0.25">
      <c r="A56" s="28" t="s">
        <v>5</v>
      </c>
      <c r="B56" s="28"/>
      <c r="C56" s="28"/>
      <c r="D56" s="28"/>
      <c r="E56" s="28"/>
      <c r="F56" s="28"/>
      <c r="G56" s="28"/>
      <c r="H56" s="28"/>
    </row>
    <row r="57" spans="1:8" ht="15.75" x14ac:dyDescent="0.25">
      <c r="A57" s="28" t="s">
        <v>6</v>
      </c>
      <c r="B57" s="28" t="s">
        <v>7</v>
      </c>
      <c r="C57" s="28" t="s">
        <v>8</v>
      </c>
      <c r="D57" s="28" t="s">
        <v>9</v>
      </c>
      <c r="E57" s="28" t="s">
        <v>10</v>
      </c>
      <c r="F57" s="28" t="s">
        <v>11</v>
      </c>
      <c r="G57" s="28"/>
      <c r="H57" s="28"/>
    </row>
    <row r="58" spans="1:8" ht="31.5" x14ac:dyDescent="0.25">
      <c r="A58" s="29"/>
      <c r="B58" s="29"/>
      <c r="C58" s="29"/>
      <c r="D58" s="29"/>
      <c r="E58" s="29"/>
      <c r="F58" s="5" t="s">
        <v>12</v>
      </c>
      <c r="G58" s="5" t="s">
        <v>13</v>
      </c>
      <c r="H58" s="5" t="s">
        <v>14</v>
      </c>
    </row>
    <row r="59" spans="1:8" ht="15.75" x14ac:dyDescent="0.25">
      <c r="A59" s="1">
        <v>1</v>
      </c>
      <c r="B59" s="1" t="s">
        <v>15</v>
      </c>
      <c r="C59" s="1" t="s">
        <v>16</v>
      </c>
      <c r="D59" s="6" t="s">
        <v>35</v>
      </c>
      <c r="E59" s="6" t="s">
        <v>18</v>
      </c>
      <c r="F59" s="6">
        <v>15</v>
      </c>
      <c r="G59" s="6">
        <v>13</v>
      </c>
      <c r="H59" s="6">
        <v>86.67</v>
      </c>
    </row>
    <row r="60" spans="1:8" ht="18.75" customHeight="1" x14ac:dyDescent="0.25">
      <c r="A60" s="1">
        <v>2</v>
      </c>
      <c r="B60" s="1" t="s">
        <v>15</v>
      </c>
      <c r="C60" s="1" t="s">
        <v>16</v>
      </c>
      <c r="D60" s="6" t="s">
        <v>45</v>
      </c>
      <c r="E60" s="6" t="s">
        <v>18</v>
      </c>
      <c r="F60" s="6">
        <v>12</v>
      </c>
      <c r="G60" s="6">
        <v>12</v>
      </c>
      <c r="H60" s="6">
        <v>100</v>
      </c>
    </row>
    <row r="61" spans="1:8" ht="15.75" x14ac:dyDescent="0.25">
      <c r="A61" s="1">
        <v>3</v>
      </c>
      <c r="B61" s="1" t="s">
        <v>16</v>
      </c>
      <c r="C61" s="1" t="s">
        <v>19</v>
      </c>
      <c r="D61" s="6" t="s">
        <v>46</v>
      </c>
      <c r="E61" s="1" t="s">
        <v>21</v>
      </c>
      <c r="F61" s="6">
        <v>27</v>
      </c>
      <c r="G61" s="6">
        <v>25</v>
      </c>
      <c r="H61" s="6">
        <v>92.5</v>
      </c>
    </row>
    <row r="62" spans="1:8" ht="15.75" x14ac:dyDescent="0.25">
      <c r="A62" s="3">
        <v>4</v>
      </c>
      <c r="B62" s="1" t="s">
        <v>16</v>
      </c>
      <c r="C62" s="1" t="s">
        <v>19</v>
      </c>
      <c r="D62" s="6" t="s">
        <v>42</v>
      </c>
      <c r="E62" s="1" t="s">
        <v>21</v>
      </c>
      <c r="F62" s="6">
        <v>25</v>
      </c>
      <c r="G62" s="6">
        <v>24</v>
      </c>
      <c r="H62" s="6">
        <v>96</v>
      </c>
    </row>
    <row r="63" spans="1:8" x14ac:dyDescent="0.25">
      <c r="A63" s="7"/>
      <c r="B63" s="7"/>
      <c r="C63" s="7"/>
      <c r="D63" s="7"/>
      <c r="E63" s="9" t="s">
        <v>22</v>
      </c>
      <c r="F63" s="7">
        <v>79</v>
      </c>
      <c r="G63" s="7">
        <v>74</v>
      </c>
      <c r="H63" s="7">
        <v>94</v>
      </c>
    </row>
    <row r="64" spans="1:8" x14ac:dyDescent="0.25">
      <c r="A64" s="23"/>
      <c r="B64" s="24"/>
      <c r="C64" s="24"/>
      <c r="D64" s="24"/>
      <c r="E64" s="24"/>
      <c r="F64" s="24"/>
      <c r="G64" s="24"/>
      <c r="H64" s="25"/>
    </row>
    <row r="65" spans="1:8" ht="15.75" x14ac:dyDescent="0.25">
      <c r="A65" s="32" t="s">
        <v>47</v>
      </c>
      <c r="B65" s="32"/>
      <c r="C65" s="32"/>
      <c r="D65" s="32"/>
      <c r="E65" s="32"/>
      <c r="F65" s="33" t="s">
        <v>4</v>
      </c>
      <c r="G65" s="33"/>
      <c r="H65" s="33"/>
    </row>
    <row r="66" spans="1:8" ht="15.75" x14ac:dyDescent="0.25">
      <c r="A66" s="28" t="s">
        <v>5</v>
      </c>
      <c r="B66" s="28"/>
      <c r="C66" s="28"/>
      <c r="D66" s="28"/>
      <c r="E66" s="28"/>
      <c r="F66" s="28"/>
      <c r="G66" s="28"/>
      <c r="H66" s="28"/>
    </row>
    <row r="67" spans="1:8" ht="15.75" x14ac:dyDescent="0.25">
      <c r="A67" s="28" t="s">
        <v>6</v>
      </c>
      <c r="B67" s="28" t="s">
        <v>7</v>
      </c>
      <c r="C67" s="28" t="s">
        <v>8</v>
      </c>
      <c r="D67" s="28" t="s">
        <v>9</v>
      </c>
      <c r="E67" s="28" t="s">
        <v>10</v>
      </c>
      <c r="F67" s="28" t="s">
        <v>11</v>
      </c>
      <c r="G67" s="28"/>
      <c r="H67" s="28"/>
    </row>
    <row r="68" spans="1:8" ht="31.5" x14ac:dyDescent="0.25">
      <c r="A68" s="29"/>
      <c r="B68" s="29"/>
      <c r="C68" s="29"/>
      <c r="D68" s="29"/>
      <c r="E68" s="29"/>
      <c r="F68" s="5" t="s">
        <v>12</v>
      </c>
      <c r="G68" s="5" t="s">
        <v>13</v>
      </c>
      <c r="H68" s="5" t="s">
        <v>14</v>
      </c>
    </row>
    <row r="69" spans="1:8" ht="15.75" x14ac:dyDescent="0.25">
      <c r="A69" s="1">
        <v>1</v>
      </c>
      <c r="B69" s="1" t="s">
        <v>16</v>
      </c>
      <c r="C69" s="1" t="s">
        <v>19</v>
      </c>
      <c r="D69" s="6" t="s">
        <v>46</v>
      </c>
      <c r="E69" s="1" t="s">
        <v>28</v>
      </c>
      <c r="F69" s="6">
        <v>26</v>
      </c>
      <c r="G69" s="6">
        <v>26</v>
      </c>
      <c r="H69" s="6">
        <v>100</v>
      </c>
    </row>
    <row r="70" spans="1:8" ht="15.75" x14ac:dyDescent="0.25">
      <c r="A70" s="1">
        <v>2</v>
      </c>
      <c r="B70" s="1" t="s">
        <v>16</v>
      </c>
      <c r="C70" s="1" t="s">
        <v>19</v>
      </c>
      <c r="D70" s="6" t="s">
        <v>42</v>
      </c>
      <c r="E70" s="1" t="s">
        <v>28</v>
      </c>
      <c r="F70" s="6">
        <v>25</v>
      </c>
      <c r="G70" s="6">
        <v>24</v>
      </c>
      <c r="H70" s="6">
        <v>96</v>
      </c>
    </row>
    <row r="71" spans="1:8" x14ac:dyDescent="0.25">
      <c r="A71" s="3"/>
      <c r="B71" s="3"/>
      <c r="C71" s="3"/>
      <c r="D71" s="3"/>
      <c r="E71" s="4" t="s">
        <v>22</v>
      </c>
      <c r="F71" s="3">
        <f t="shared" ref="F71:G71" si="5">SUM(F69,F70)</f>
        <v>51</v>
      </c>
      <c r="G71" s="3">
        <f t="shared" si="5"/>
        <v>50</v>
      </c>
      <c r="H71" s="3">
        <v>98</v>
      </c>
    </row>
    <row r="72" spans="1:8" x14ac:dyDescent="0.25">
      <c r="A72" s="23"/>
      <c r="B72" s="24"/>
      <c r="C72" s="24"/>
      <c r="D72" s="24"/>
      <c r="E72" s="24"/>
      <c r="F72" s="24"/>
      <c r="G72" s="24"/>
      <c r="H72" s="25"/>
    </row>
    <row r="73" spans="1:8" ht="15.75" x14ac:dyDescent="0.25">
      <c r="A73" s="32" t="s">
        <v>48</v>
      </c>
      <c r="B73" s="32"/>
      <c r="C73" s="32"/>
      <c r="D73" s="32"/>
      <c r="E73" s="32"/>
      <c r="F73" s="33" t="s">
        <v>4</v>
      </c>
      <c r="G73" s="33"/>
      <c r="H73" s="33"/>
    </row>
    <row r="74" spans="1:8" ht="15.75" x14ac:dyDescent="0.25">
      <c r="A74" s="28" t="s">
        <v>5</v>
      </c>
      <c r="B74" s="28"/>
      <c r="C74" s="28"/>
      <c r="D74" s="28"/>
      <c r="E74" s="28"/>
      <c r="F74" s="28"/>
      <c r="G74" s="28"/>
      <c r="H74" s="28"/>
    </row>
    <row r="75" spans="1:8" ht="15.75" x14ac:dyDescent="0.25">
      <c r="A75" s="28" t="s">
        <v>6</v>
      </c>
      <c r="B75" s="28" t="s">
        <v>7</v>
      </c>
      <c r="C75" s="28" t="s">
        <v>8</v>
      </c>
      <c r="D75" s="28" t="s">
        <v>9</v>
      </c>
      <c r="E75" s="28" t="s">
        <v>10</v>
      </c>
      <c r="F75" s="28" t="s">
        <v>11</v>
      </c>
      <c r="G75" s="28"/>
      <c r="H75" s="28"/>
    </row>
    <row r="76" spans="1:8" ht="31.5" x14ac:dyDescent="0.25">
      <c r="A76" s="29"/>
      <c r="B76" s="29"/>
      <c r="C76" s="29"/>
      <c r="D76" s="29"/>
      <c r="E76" s="29"/>
      <c r="F76" s="5" t="s">
        <v>12</v>
      </c>
      <c r="G76" s="5" t="s">
        <v>13</v>
      </c>
      <c r="H76" s="5" t="s">
        <v>14</v>
      </c>
    </row>
    <row r="77" spans="1:8" ht="15.75" x14ac:dyDescent="0.25">
      <c r="A77" s="1">
        <v>1</v>
      </c>
      <c r="B77" s="1" t="s">
        <v>16</v>
      </c>
      <c r="C77" s="1" t="s">
        <v>19</v>
      </c>
      <c r="D77" s="6" t="s">
        <v>39</v>
      </c>
      <c r="E77" s="1" t="s">
        <v>49</v>
      </c>
      <c r="F77" s="6">
        <v>36</v>
      </c>
      <c r="G77" s="6">
        <v>36</v>
      </c>
      <c r="H77" s="6">
        <v>100</v>
      </c>
    </row>
    <row r="78" spans="1:8" ht="15.75" x14ac:dyDescent="0.25">
      <c r="A78" s="1">
        <v>2</v>
      </c>
      <c r="B78" s="1" t="s">
        <v>16</v>
      </c>
      <c r="C78" s="1" t="s">
        <v>19</v>
      </c>
      <c r="D78" s="6" t="s">
        <v>41</v>
      </c>
      <c r="E78" s="1" t="s">
        <v>49</v>
      </c>
      <c r="F78" s="6">
        <v>13</v>
      </c>
      <c r="G78" s="6">
        <v>13</v>
      </c>
      <c r="H78" s="6">
        <v>100</v>
      </c>
    </row>
    <row r="79" spans="1:8" ht="15.75" x14ac:dyDescent="0.25">
      <c r="A79" s="1">
        <v>3</v>
      </c>
      <c r="B79" s="1" t="s">
        <v>16</v>
      </c>
      <c r="C79" s="1" t="s">
        <v>19</v>
      </c>
      <c r="D79" s="6" t="s">
        <v>42</v>
      </c>
      <c r="E79" s="1" t="s">
        <v>49</v>
      </c>
      <c r="F79" s="6">
        <v>25</v>
      </c>
      <c r="G79" s="6">
        <v>25</v>
      </c>
      <c r="H79" s="6">
        <v>100</v>
      </c>
    </row>
    <row r="80" spans="1:8" ht="15.75" x14ac:dyDescent="0.25">
      <c r="A80" s="34" t="s">
        <v>43</v>
      </c>
      <c r="B80" s="34"/>
      <c r="C80" s="34"/>
      <c r="D80" s="34"/>
      <c r="E80" s="34"/>
      <c r="F80" s="7">
        <v>74</v>
      </c>
      <c r="G80" s="7">
        <v>74</v>
      </c>
      <c r="H80" s="10">
        <v>100</v>
      </c>
    </row>
  </sheetData>
  <mergeCells count="95">
    <mergeCell ref="A80:E80"/>
    <mergeCell ref="A73:E73"/>
    <mergeCell ref="F73:H73"/>
    <mergeCell ref="A74:H74"/>
    <mergeCell ref="A75:A76"/>
    <mergeCell ref="B75:B76"/>
    <mergeCell ref="C75:C76"/>
    <mergeCell ref="D75:D76"/>
    <mergeCell ref="E75:E76"/>
    <mergeCell ref="F75:H75"/>
    <mergeCell ref="F57:H57"/>
    <mergeCell ref="A65:E65"/>
    <mergeCell ref="F65:H65"/>
    <mergeCell ref="A66:H66"/>
    <mergeCell ref="A67:A68"/>
    <mergeCell ref="B67:B68"/>
    <mergeCell ref="C67:C68"/>
    <mergeCell ref="D67:D68"/>
    <mergeCell ref="E67:E68"/>
    <mergeCell ref="F67:H67"/>
    <mergeCell ref="A57:A58"/>
    <mergeCell ref="B57:B58"/>
    <mergeCell ref="C57:C58"/>
    <mergeCell ref="D57:D58"/>
    <mergeCell ref="E57:E58"/>
    <mergeCell ref="A53:E53"/>
    <mergeCell ref="A54:H54"/>
    <mergeCell ref="A55:E55"/>
    <mergeCell ref="F55:H55"/>
    <mergeCell ref="A56:H56"/>
    <mergeCell ref="A45:E45"/>
    <mergeCell ref="F45:H45"/>
    <mergeCell ref="A46:H46"/>
    <mergeCell ref="A47:A48"/>
    <mergeCell ref="B47:B48"/>
    <mergeCell ref="C47:C48"/>
    <mergeCell ref="D47:D48"/>
    <mergeCell ref="E47:E48"/>
    <mergeCell ref="F47:H47"/>
    <mergeCell ref="A37:E37"/>
    <mergeCell ref="F37:H37"/>
    <mergeCell ref="A38:H38"/>
    <mergeCell ref="A39:A40"/>
    <mergeCell ref="B39:B40"/>
    <mergeCell ref="C39:C40"/>
    <mergeCell ref="D39:D40"/>
    <mergeCell ref="E39:E40"/>
    <mergeCell ref="F39:H39"/>
    <mergeCell ref="A29:E29"/>
    <mergeCell ref="F29:H29"/>
    <mergeCell ref="A30:H30"/>
    <mergeCell ref="A31:A32"/>
    <mergeCell ref="B31:B32"/>
    <mergeCell ref="C31:C32"/>
    <mergeCell ref="D31:D32"/>
    <mergeCell ref="E31:E32"/>
    <mergeCell ref="F31:H31"/>
    <mergeCell ref="A21:E21"/>
    <mergeCell ref="F21:H21"/>
    <mergeCell ref="A22:H22"/>
    <mergeCell ref="A23:A24"/>
    <mergeCell ref="B23:B24"/>
    <mergeCell ref="C23:C24"/>
    <mergeCell ref="D23:D24"/>
    <mergeCell ref="E23:E24"/>
    <mergeCell ref="F23:H23"/>
    <mergeCell ref="A6:H6"/>
    <mergeCell ref="A7:A8"/>
    <mergeCell ref="B7:B8"/>
    <mergeCell ref="C7:C8"/>
    <mergeCell ref="D7:D8"/>
    <mergeCell ref="E7:E8"/>
    <mergeCell ref="F7:H7"/>
    <mergeCell ref="A1:H1"/>
    <mergeCell ref="A2:H2"/>
    <mergeCell ref="A3:H3"/>
    <mergeCell ref="A4:H4"/>
    <mergeCell ref="A5:E5"/>
    <mergeCell ref="F5:H5"/>
    <mergeCell ref="A20:H20"/>
    <mergeCell ref="A12:H12"/>
    <mergeCell ref="A72:H72"/>
    <mergeCell ref="A64:H64"/>
    <mergeCell ref="A44:H44"/>
    <mergeCell ref="A36:H36"/>
    <mergeCell ref="A28:H28"/>
    <mergeCell ref="A13:E13"/>
    <mergeCell ref="F13:H13"/>
    <mergeCell ref="A14:H14"/>
    <mergeCell ref="A15:A16"/>
    <mergeCell ref="B15:B16"/>
    <mergeCell ref="C15:C16"/>
    <mergeCell ref="D15:D16"/>
    <mergeCell ref="E15:E16"/>
    <mergeCell ref="F15:H15"/>
  </mergeCells>
  <pageMargins left="0.7" right="0.7" top="0.75" bottom="0.75" header="0.3" footer="0.3"/>
  <pageSetup paperSize="9" scale="83" fitToHeight="0" orientation="portrait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3"/>
  <sheetViews>
    <sheetView workbookViewId="0">
      <selection activeCell="M13" sqref="M13"/>
    </sheetView>
  </sheetViews>
  <sheetFormatPr defaultRowHeight="15" x14ac:dyDescent="0.25"/>
  <cols>
    <col min="2" max="2" width="11.42578125" customWidth="1"/>
  </cols>
  <sheetData>
    <row r="2" spans="1:3" x14ac:dyDescent="0.25">
      <c r="A2" t="s">
        <v>53</v>
      </c>
    </row>
    <row r="4" spans="1:3" x14ac:dyDescent="0.25">
      <c r="A4" s="16" t="s">
        <v>52</v>
      </c>
      <c r="B4" s="16" t="s">
        <v>50</v>
      </c>
      <c r="C4" s="16" t="s">
        <v>51</v>
      </c>
    </row>
    <row r="5" spans="1:3" x14ac:dyDescent="0.25">
      <c r="A5" s="3">
        <v>1</v>
      </c>
      <c r="B5" s="3">
        <v>87</v>
      </c>
      <c r="C5" s="3">
        <v>84</v>
      </c>
    </row>
    <row r="6" spans="1:3" x14ac:dyDescent="0.25">
      <c r="A6" s="3">
        <v>2</v>
      </c>
      <c r="B6" s="3">
        <v>86</v>
      </c>
      <c r="C6" s="3">
        <v>74</v>
      </c>
    </row>
    <row r="7" spans="1:3" x14ac:dyDescent="0.25">
      <c r="A7" s="3">
        <v>3</v>
      </c>
      <c r="B7" s="3">
        <v>60</v>
      </c>
      <c r="C7" s="3">
        <v>51</v>
      </c>
    </row>
    <row r="8" spans="1:3" x14ac:dyDescent="0.25">
      <c r="A8" s="3">
        <v>4</v>
      </c>
      <c r="B8" s="3">
        <v>88</v>
      </c>
      <c r="C8" s="3">
        <v>85</v>
      </c>
    </row>
    <row r="9" spans="1:3" x14ac:dyDescent="0.25">
      <c r="A9" s="3">
        <v>5</v>
      </c>
      <c r="B9" s="3">
        <v>53</v>
      </c>
      <c r="C9" s="3">
        <v>51</v>
      </c>
    </row>
    <row r="10" spans="1:3" x14ac:dyDescent="0.25">
      <c r="A10" s="3">
        <v>6</v>
      </c>
      <c r="B10" s="3">
        <v>89</v>
      </c>
      <c r="C10" s="3">
        <v>86</v>
      </c>
    </row>
    <row r="11" spans="1:3" x14ac:dyDescent="0.25">
      <c r="A11" s="3">
        <v>7</v>
      </c>
      <c r="B11" s="3">
        <v>79</v>
      </c>
      <c r="C11" s="3">
        <v>74</v>
      </c>
    </row>
    <row r="12" spans="1:3" x14ac:dyDescent="0.25">
      <c r="A12" s="3">
        <v>8</v>
      </c>
      <c r="B12" s="3">
        <v>51</v>
      </c>
      <c r="C12" s="3">
        <v>50</v>
      </c>
    </row>
    <row r="13" spans="1:3" x14ac:dyDescent="0.25">
      <c r="A13" s="3">
        <v>9</v>
      </c>
      <c r="B13" s="3">
        <v>74</v>
      </c>
      <c r="C13" s="3">
        <v>74</v>
      </c>
    </row>
    <row r="14" spans="1:3" ht="15.75" x14ac:dyDescent="0.25">
      <c r="A14" s="3">
        <v>10</v>
      </c>
      <c r="B14" s="1">
        <v>120</v>
      </c>
      <c r="C14" s="1">
        <v>109</v>
      </c>
    </row>
    <row r="15" spans="1:3" ht="15.75" x14ac:dyDescent="0.25">
      <c r="A15" s="3">
        <v>11</v>
      </c>
      <c r="B15" s="1">
        <v>130</v>
      </c>
      <c r="C15" s="1">
        <v>127</v>
      </c>
    </row>
    <row r="16" spans="1:3" x14ac:dyDescent="0.25">
      <c r="A16" s="3">
        <v>12</v>
      </c>
      <c r="B16" s="3">
        <v>166</v>
      </c>
      <c r="C16" s="3">
        <v>157</v>
      </c>
    </row>
    <row r="17" spans="1:3" x14ac:dyDescent="0.25">
      <c r="A17" s="3">
        <v>13</v>
      </c>
      <c r="B17" s="3">
        <v>161</v>
      </c>
      <c r="C17" s="3">
        <v>153</v>
      </c>
    </row>
    <row r="18" spans="1:3" x14ac:dyDescent="0.25">
      <c r="A18" s="3">
        <v>14</v>
      </c>
      <c r="B18" s="3">
        <v>185</v>
      </c>
      <c r="C18" s="3">
        <v>181</v>
      </c>
    </row>
    <row r="19" spans="1:3" x14ac:dyDescent="0.25">
      <c r="A19" s="3">
        <v>15</v>
      </c>
      <c r="B19" s="3">
        <v>141</v>
      </c>
      <c r="C19" s="3">
        <v>138</v>
      </c>
    </row>
    <row r="20" spans="1:3" x14ac:dyDescent="0.25">
      <c r="A20" s="3">
        <v>16</v>
      </c>
      <c r="B20" s="3">
        <v>210</v>
      </c>
      <c r="C20" s="3">
        <v>191</v>
      </c>
    </row>
    <row r="21" spans="1:3" x14ac:dyDescent="0.25">
      <c r="A21" s="3">
        <v>17</v>
      </c>
      <c r="B21" s="3">
        <v>191</v>
      </c>
      <c r="C21" s="3">
        <v>186</v>
      </c>
    </row>
    <row r="22" spans="1:3" x14ac:dyDescent="0.25">
      <c r="A22" s="3">
        <v>18</v>
      </c>
      <c r="B22" s="3">
        <v>115</v>
      </c>
      <c r="C22" s="3">
        <v>104</v>
      </c>
    </row>
    <row r="23" spans="1:3" x14ac:dyDescent="0.25">
      <c r="B23">
        <f>SUM(B5:B22)</f>
        <v>2086</v>
      </c>
      <c r="C23">
        <f>SUM(C5:C22)</f>
        <v>1975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2023-24 even sem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Surekha</dc:creator>
  <cp:lastModifiedBy>GDC</cp:lastModifiedBy>
  <dcterms:created xsi:type="dcterms:W3CDTF">2024-08-12T09:22:52Z</dcterms:created>
  <dcterms:modified xsi:type="dcterms:W3CDTF">2024-08-19T07:00:11Z</dcterms:modified>
</cp:coreProperties>
</file>